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91"/>
  </bookViews>
  <sheets>
    <sheet name="Arkusz1" sheetId="1" r:id="rId1"/>
    <sheet name="Arkusz2" sheetId="2" r:id="rId2"/>
    <sheet name="Arkusz3" sheetId="3" r:id="rId3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7" i="1" l="1"/>
  <c r="B7" i="1"/>
  <c r="E8" i="1" s="1"/>
  <c r="B8" i="1" l="1"/>
  <c r="B9" i="1" l="1"/>
  <c r="E9" i="1"/>
  <c r="E10" i="1" l="1"/>
  <c r="B10" i="1"/>
  <c r="B11" i="1" l="1"/>
  <c r="E11" i="1"/>
  <c r="E12" i="1" l="1"/>
  <c r="B12" i="1"/>
  <c r="B13" i="1" l="1"/>
  <c r="E13" i="1"/>
  <c r="E14" i="1" l="1"/>
  <c r="B14" i="1"/>
  <c r="B15" i="1" l="1"/>
  <c r="E15" i="1"/>
  <c r="E16" i="1" l="1"/>
  <c r="B16" i="1"/>
  <c r="B17" i="1" l="1"/>
  <c r="E17" i="1"/>
  <c r="E18" i="1" l="1"/>
  <c r="B18" i="1"/>
  <c r="B19" i="1" l="1"/>
  <c r="E19" i="1"/>
  <c r="E20" i="1" l="1"/>
  <c r="B20" i="1"/>
  <c r="B21" i="1" l="1"/>
  <c r="E21" i="1"/>
  <c r="E22" i="1" l="1"/>
  <c r="B22" i="1"/>
  <c r="B23" i="1" l="1"/>
  <c r="E23" i="1"/>
  <c r="E24" i="1" l="1"/>
  <c r="B24" i="1"/>
  <c r="B25" i="1" l="1"/>
  <c r="E25" i="1"/>
  <c r="E26" i="1" l="1"/>
  <c r="B26" i="1"/>
  <c r="B27" i="1" l="1"/>
  <c r="E27" i="1"/>
  <c r="E28" i="1" l="1"/>
  <c r="B28" i="1"/>
  <c r="B29" i="1" l="1"/>
  <c r="E29" i="1"/>
  <c r="E30" i="1" l="1"/>
  <c r="B30" i="1"/>
  <c r="B31" i="1" l="1"/>
  <c r="E31" i="1"/>
  <c r="E32" i="1" l="1"/>
  <c r="B32" i="1"/>
  <c r="B33" i="1" l="1"/>
  <c r="E33" i="1"/>
  <c r="E34" i="1" l="1"/>
  <c r="B34" i="1"/>
  <c r="B35" i="1" l="1"/>
  <c r="E35" i="1"/>
  <c r="E36" i="1" l="1"/>
  <c r="B36" i="1"/>
  <c r="B37" i="1" l="1"/>
  <c r="E37" i="1"/>
  <c r="E38" i="1" l="1"/>
  <c r="B38" i="1"/>
  <c r="B39" i="1" l="1"/>
  <c r="E39" i="1"/>
  <c r="E40" i="1" l="1"/>
  <c r="B40" i="1"/>
  <c r="B41" i="1" l="1"/>
  <c r="E41" i="1"/>
  <c r="E42" i="1" l="1"/>
  <c r="B42" i="1"/>
  <c r="B43" i="1" l="1"/>
  <c r="E43" i="1"/>
  <c r="E44" i="1" l="1"/>
  <c r="B44" i="1"/>
  <c r="B45" i="1" l="1"/>
  <c r="E45" i="1"/>
  <c r="E46" i="1" l="1"/>
  <c r="B46" i="1"/>
  <c r="B47" i="1" l="1"/>
  <c r="E47" i="1"/>
  <c r="E48" i="1" l="1"/>
  <c r="B48" i="1"/>
  <c r="B49" i="1" l="1"/>
  <c r="E49" i="1"/>
  <c r="E50" i="1" l="1"/>
  <c r="B50" i="1"/>
  <c r="B51" i="1" l="1"/>
  <c r="E51" i="1"/>
  <c r="E52" i="1" l="1"/>
  <c r="B52" i="1"/>
  <c r="B53" i="1" l="1"/>
  <c r="E53" i="1"/>
  <c r="E54" i="1" l="1"/>
  <c r="B54" i="1"/>
  <c r="B55" i="1" l="1"/>
  <c r="E55" i="1"/>
  <c r="E56" i="1" l="1"/>
  <c r="B56" i="1"/>
  <c r="B57" i="1" l="1"/>
  <c r="E57" i="1"/>
  <c r="E58" i="1" l="1"/>
  <c r="B58" i="1"/>
  <c r="B59" i="1" l="1"/>
  <c r="E59" i="1"/>
  <c r="E60" i="1" l="1"/>
  <c r="B60" i="1"/>
  <c r="B61" i="1" l="1"/>
  <c r="E61" i="1"/>
  <c r="E62" i="1" l="1"/>
  <c r="B62" i="1"/>
  <c r="B63" i="1" l="1"/>
  <c r="E63" i="1"/>
  <c r="E64" i="1" l="1"/>
  <c r="B64" i="1"/>
  <c r="B65" i="1" l="1"/>
  <c r="E65" i="1"/>
  <c r="E66" i="1" l="1"/>
  <c r="E67" i="1" s="1"/>
  <c r="B66" i="1"/>
</calcChain>
</file>

<file path=xl/sharedStrings.xml><?xml version="1.0" encoding="utf-8"?>
<sst xmlns="http://schemas.openxmlformats.org/spreadsheetml/2006/main" count="7" uniqueCount="7">
  <si>
    <t>ZAŁĄCZNIK DO FORMULARZA OFERTOWEGO</t>
  </si>
  <si>
    <t>miesiące</t>
  </si>
  <si>
    <t>kapitał pozostały do spłaty</t>
  </si>
  <si>
    <t>wskaźnik % - procent stopy WIBOR 3 M (1,73%) + marża</t>
  </si>
  <si>
    <t>rzeczywista liczba dni w każdym miesiącu danego roku</t>
  </si>
  <si>
    <t>wysokość odsetek (PLN)</t>
  </si>
  <si>
    <t>OGÓŁEM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</si>
</sst>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-yy"/>
    <numFmt numFmtId="165" formatCode="_-* #,##0.00,_z_ł_-;\-* #,##0.00,_z_ł_-;_-* \-??\ _z_ł_-;_-@_-"/>
  </numFmts>
  <fonts count="8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38"/>
    </font>
    <font>
      <b/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5" fontId="7" fillId="0" borderId="0" applyBorder="0" applyProtection="0"/>
  </cellStyleXfs>
  <cellXfs count="1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4" fontId="4" fillId="0" borderId="5" xfId="1" applyNumberFormat="1" applyFont="1" applyBorder="1" applyAlignment="1" applyProtection="1">
      <alignment horizontal="right" vertical="center" wrapText="1"/>
    </xf>
    <xf numFmtId="165" fontId="5" fillId="0" borderId="5" xfId="1" applyFont="1" applyBorder="1" applyAlignment="1" applyProtection="1">
      <alignment horizontal="center" vertical="center" wrapText="1"/>
    </xf>
    <xf numFmtId="4" fontId="4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0" fillId="0" borderId="0" xfId="0" applyFont="1"/>
    <xf numFmtId="0" fontId="6" fillId="0" borderId="0" xfId="0" applyFont="1"/>
    <xf numFmtId="0" fontId="6" fillId="0" borderId="5" xfId="0" applyFont="1" applyBorder="1" applyAlignment="1">
      <alignment horizontal="center"/>
    </xf>
    <xf numFmtId="4" fontId="6" fillId="0" borderId="5" xfId="0" applyNumberFormat="1" applyFont="1" applyBorder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7"/>
  <sheetViews>
    <sheetView tabSelected="1" zoomScaleNormal="100" workbookViewId="0">
      <selection activeCell="L8" sqref="L8"/>
    </sheetView>
  </sheetViews>
  <sheetFormatPr defaultRowHeight="15" x14ac:dyDescent="0.25"/>
  <cols>
    <col min="1" max="1" width="12.7109375"/>
    <col min="2" max="2" width="18.28515625"/>
    <col min="3" max="3" width="15.42578125"/>
    <col min="4" max="4" width="18.28515625"/>
    <col min="5" max="5" width="19.42578125"/>
    <col min="6" max="1025" width="8.42578125"/>
  </cols>
  <sheetData>
    <row r="2" spans="1:5" x14ac:dyDescent="0.25">
      <c r="B2" s="1" t="s">
        <v>0</v>
      </c>
    </row>
    <row r="4" spans="1:5" ht="79.5" customHeight="1" x14ac:dyDescent="0.25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</row>
    <row r="5" spans="1:5" x14ac:dyDescent="0.25">
      <c r="A5" s="4">
        <v>1</v>
      </c>
      <c r="B5" s="5">
        <v>2</v>
      </c>
      <c r="C5" s="5">
        <v>3</v>
      </c>
      <c r="D5" s="5">
        <v>4</v>
      </c>
      <c r="E5" s="5">
        <v>5</v>
      </c>
    </row>
    <row r="6" spans="1:5" x14ac:dyDescent="0.25">
      <c r="A6" s="6">
        <v>42979</v>
      </c>
      <c r="B6" s="7">
        <v>2060000</v>
      </c>
      <c r="C6" s="8"/>
      <c r="D6" s="8"/>
      <c r="E6" s="8"/>
    </row>
    <row r="7" spans="1:5" x14ac:dyDescent="0.25">
      <c r="A7" s="6">
        <v>43009</v>
      </c>
      <c r="B7" s="9">
        <f>B6-34333.53</f>
        <v>2025666.47</v>
      </c>
      <c r="C7" s="10"/>
      <c r="D7" s="10">
        <v>31</v>
      </c>
      <c r="E7" s="11">
        <f t="shared" ref="E7:E33" si="0">B6/365*D7*C7/100</f>
        <v>0</v>
      </c>
    </row>
    <row r="8" spans="1:5" x14ac:dyDescent="0.25">
      <c r="A8" s="6">
        <v>43040</v>
      </c>
      <c r="B8" s="12">
        <f t="shared" ref="B8:B39" si="1">B7-34333.33</f>
        <v>1991333.14</v>
      </c>
      <c r="C8" s="13"/>
      <c r="D8" s="13">
        <v>30</v>
      </c>
      <c r="E8" s="11">
        <f t="shared" si="0"/>
        <v>0</v>
      </c>
    </row>
    <row r="9" spans="1:5" x14ac:dyDescent="0.25">
      <c r="A9" s="6">
        <v>43070</v>
      </c>
      <c r="B9" s="12">
        <f t="shared" si="1"/>
        <v>1956999.8099999998</v>
      </c>
      <c r="C9" s="13"/>
      <c r="D9" s="13">
        <v>31</v>
      </c>
      <c r="E9" s="11">
        <f t="shared" si="0"/>
        <v>0</v>
      </c>
    </row>
    <row r="10" spans="1:5" x14ac:dyDescent="0.25">
      <c r="A10" s="6">
        <v>43101</v>
      </c>
      <c r="B10" s="12">
        <f t="shared" si="1"/>
        <v>1922666.4799999997</v>
      </c>
      <c r="C10" s="13"/>
      <c r="D10" s="13">
        <v>31</v>
      </c>
      <c r="E10" s="11">
        <f t="shared" si="0"/>
        <v>0</v>
      </c>
    </row>
    <row r="11" spans="1:5" x14ac:dyDescent="0.25">
      <c r="A11" s="6">
        <v>43132</v>
      </c>
      <c r="B11" s="12">
        <f t="shared" si="1"/>
        <v>1888333.1499999997</v>
      </c>
      <c r="C11" s="13"/>
      <c r="D11" s="13">
        <v>28</v>
      </c>
      <c r="E11" s="11">
        <f t="shared" si="0"/>
        <v>0</v>
      </c>
    </row>
    <row r="12" spans="1:5" x14ac:dyDescent="0.25">
      <c r="A12" s="6">
        <v>43160</v>
      </c>
      <c r="B12" s="12">
        <f t="shared" si="1"/>
        <v>1853999.8199999996</v>
      </c>
      <c r="C12" s="13"/>
      <c r="D12" s="13">
        <v>31</v>
      </c>
      <c r="E12" s="11">
        <f t="shared" si="0"/>
        <v>0</v>
      </c>
    </row>
    <row r="13" spans="1:5" x14ac:dyDescent="0.25">
      <c r="A13" s="6">
        <v>43191</v>
      </c>
      <c r="B13" s="12">
        <f t="shared" si="1"/>
        <v>1819666.4899999995</v>
      </c>
      <c r="C13" s="13"/>
      <c r="D13" s="13">
        <v>30</v>
      </c>
      <c r="E13" s="11">
        <f t="shared" si="0"/>
        <v>0</v>
      </c>
    </row>
    <row r="14" spans="1:5" x14ac:dyDescent="0.25">
      <c r="A14" s="6">
        <v>43221</v>
      </c>
      <c r="B14" s="12">
        <f t="shared" si="1"/>
        <v>1785333.1599999995</v>
      </c>
      <c r="C14" s="13"/>
      <c r="D14" s="13">
        <v>31</v>
      </c>
      <c r="E14" s="11">
        <f t="shared" si="0"/>
        <v>0</v>
      </c>
    </row>
    <row r="15" spans="1:5" x14ac:dyDescent="0.25">
      <c r="A15" s="6">
        <v>43252</v>
      </c>
      <c r="B15" s="12">
        <f t="shared" si="1"/>
        <v>1750999.8299999994</v>
      </c>
      <c r="C15" s="13"/>
      <c r="D15" s="13">
        <v>30</v>
      </c>
      <c r="E15" s="11">
        <f t="shared" si="0"/>
        <v>0</v>
      </c>
    </row>
    <row r="16" spans="1:5" x14ac:dyDescent="0.25">
      <c r="A16" s="6">
        <v>43282</v>
      </c>
      <c r="B16" s="12">
        <f t="shared" si="1"/>
        <v>1716666.4999999993</v>
      </c>
      <c r="C16" s="13"/>
      <c r="D16" s="13">
        <v>31</v>
      </c>
      <c r="E16" s="11">
        <f t="shared" si="0"/>
        <v>0</v>
      </c>
    </row>
    <row r="17" spans="1:5" x14ac:dyDescent="0.25">
      <c r="A17" s="6">
        <v>43313</v>
      </c>
      <c r="B17" s="12">
        <f t="shared" si="1"/>
        <v>1682333.1699999992</v>
      </c>
      <c r="C17" s="13"/>
      <c r="D17" s="13">
        <v>31</v>
      </c>
      <c r="E17" s="11">
        <f t="shared" si="0"/>
        <v>0</v>
      </c>
    </row>
    <row r="18" spans="1:5" x14ac:dyDescent="0.25">
      <c r="A18" s="6">
        <v>43344</v>
      </c>
      <c r="B18" s="12">
        <f t="shared" si="1"/>
        <v>1647999.8399999992</v>
      </c>
      <c r="C18" s="13"/>
      <c r="D18" s="13">
        <v>30</v>
      </c>
      <c r="E18" s="11">
        <f t="shared" si="0"/>
        <v>0</v>
      </c>
    </row>
    <row r="19" spans="1:5" x14ac:dyDescent="0.25">
      <c r="A19" s="6">
        <v>43374</v>
      </c>
      <c r="B19" s="12">
        <f t="shared" si="1"/>
        <v>1613666.5099999991</v>
      </c>
      <c r="C19" s="13"/>
      <c r="D19" s="13">
        <v>31</v>
      </c>
      <c r="E19" s="11">
        <f t="shared" si="0"/>
        <v>0</v>
      </c>
    </row>
    <row r="20" spans="1:5" x14ac:dyDescent="0.25">
      <c r="A20" s="6">
        <v>43405</v>
      </c>
      <c r="B20" s="12">
        <f t="shared" si="1"/>
        <v>1579333.179999999</v>
      </c>
      <c r="C20" s="13"/>
      <c r="D20" s="13">
        <v>30</v>
      </c>
      <c r="E20" s="11">
        <f t="shared" si="0"/>
        <v>0</v>
      </c>
    </row>
    <row r="21" spans="1:5" x14ac:dyDescent="0.25">
      <c r="A21" s="6">
        <v>43435</v>
      </c>
      <c r="B21" s="12">
        <f t="shared" si="1"/>
        <v>1544999.8499999989</v>
      </c>
      <c r="C21" s="13"/>
      <c r="D21" s="13">
        <v>31</v>
      </c>
      <c r="E21" s="11">
        <f t="shared" si="0"/>
        <v>0</v>
      </c>
    </row>
    <row r="22" spans="1:5" x14ac:dyDescent="0.25">
      <c r="A22" s="6">
        <v>43466</v>
      </c>
      <c r="B22" s="12">
        <f t="shared" si="1"/>
        <v>1510666.5199999989</v>
      </c>
      <c r="C22" s="13"/>
      <c r="D22" s="13">
        <v>31</v>
      </c>
      <c r="E22" s="11">
        <f t="shared" si="0"/>
        <v>0</v>
      </c>
    </row>
    <row r="23" spans="1:5" x14ac:dyDescent="0.25">
      <c r="A23" s="6">
        <v>43497</v>
      </c>
      <c r="B23" s="12">
        <f t="shared" si="1"/>
        <v>1476333.1899999988</v>
      </c>
      <c r="C23" s="13"/>
      <c r="D23" s="13">
        <v>28</v>
      </c>
      <c r="E23" s="11">
        <f t="shared" si="0"/>
        <v>0</v>
      </c>
    </row>
    <row r="24" spans="1:5" x14ac:dyDescent="0.25">
      <c r="A24" s="6">
        <v>43525</v>
      </c>
      <c r="B24" s="12">
        <f t="shared" si="1"/>
        <v>1441999.8599999987</v>
      </c>
      <c r="C24" s="13"/>
      <c r="D24" s="13">
        <v>31</v>
      </c>
      <c r="E24" s="11">
        <f t="shared" si="0"/>
        <v>0</v>
      </c>
    </row>
    <row r="25" spans="1:5" x14ac:dyDescent="0.25">
      <c r="A25" s="6">
        <v>43556</v>
      </c>
      <c r="B25" s="12">
        <f t="shared" si="1"/>
        <v>1407666.5299999986</v>
      </c>
      <c r="C25" s="13"/>
      <c r="D25" s="13">
        <v>30</v>
      </c>
      <c r="E25" s="11">
        <f t="shared" si="0"/>
        <v>0</v>
      </c>
    </row>
    <row r="26" spans="1:5" x14ac:dyDescent="0.25">
      <c r="A26" s="6">
        <v>43586</v>
      </c>
      <c r="B26" s="12">
        <f t="shared" si="1"/>
        <v>1373333.1999999986</v>
      </c>
      <c r="C26" s="13"/>
      <c r="D26" s="13">
        <v>31</v>
      </c>
      <c r="E26" s="11">
        <f t="shared" si="0"/>
        <v>0</v>
      </c>
    </row>
    <row r="27" spans="1:5" x14ac:dyDescent="0.25">
      <c r="A27" s="6">
        <v>43617</v>
      </c>
      <c r="B27" s="12">
        <f t="shared" si="1"/>
        <v>1338999.8699999985</v>
      </c>
      <c r="C27" s="13"/>
      <c r="D27" s="13">
        <v>30</v>
      </c>
      <c r="E27" s="11">
        <f t="shared" si="0"/>
        <v>0</v>
      </c>
    </row>
    <row r="28" spans="1:5" x14ac:dyDescent="0.25">
      <c r="A28" s="6">
        <v>43647</v>
      </c>
      <c r="B28" s="12">
        <f t="shared" si="1"/>
        <v>1304666.5399999984</v>
      </c>
      <c r="C28" s="13"/>
      <c r="D28" s="13">
        <v>31</v>
      </c>
      <c r="E28" s="11">
        <f t="shared" si="0"/>
        <v>0</v>
      </c>
    </row>
    <row r="29" spans="1:5" x14ac:dyDescent="0.25">
      <c r="A29" s="6">
        <v>43678</v>
      </c>
      <c r="B29" s="12">
        <f t="shared" si="1"/>
        <v>1270333.2099999983</v>
      </c>
      <c r="C29" s="13"/>
      <c r="D29" s="13">
        <v>31</v>
      </c>
      <c r="E29" s="11">
        <f t="shared" si="0"/>
        <v>0</v>
      </c>
    </row>
    <row r="30" spans="1:5" x14ac:dyDescent="0.25">
      <c r="A30" s="6">
        <v>43709</v>
      </c>
      <c r="B30" s="12">
        <f t="shared" si="1"/>
        <v>1235999.8799999983</v>
      </c>
      <c r="C30" s="13"/>
      <c r="D30" s="13">
        <v>30</v>
      </c>
      <c r="E30" s="11">
        <f t="shared" si="0"/>
        <v>0</v>
      </c>
    </row>
    <row r="31" spans="1:5" x14ac:dyDescent="0.25">
      <c r="A31" s="6">
        <v>43739</v>
      </c>
      <c r="B31" s="12">
        <f t="shared" si="1"/>
        <v>1201666.5499999982</v>
      </c>
      <c r="C31" s="13"/>
      <c r="D31" s="13">
        <v>31</v>
      </c>
      <c r="E31" s="11">
        <f t="shared" si="0"/>
        <v>0</v>
      </c>
    </row>
    <row r="32" spans="1:5" x14ac:dyDescent="0.25">
      <c r="A32" s="6">
        <v>43770</v>
      </c>
      <c r="B32" s="12">
        <f t="shared" si="1"/>
        <v>1167333.2199999981</v>
      </c>
      <c r="C32" s="13"/>
      <c r="D32" s="13">
        <v>30</v>
      </c>
      <c r="E32" s="11">
        <f t="shared" si="0"/>
        <v>0</v>
      </c>
    </row>
    <row r="33" spans="1:5" x14ac:dyDescent="0.25">
      <c r="A33" s="6">
        <v>43800</v>
      </c>
      <c r="B33" s="12">
        <f t="shared" si="1"/>
        <v>1132999.889999998</v>
      </c>
      <c r="C33" s="13"/>
      <c r="D33" s="13">
        <v>31</v>
      </c>
      <c r="E33" s="11">
        <f t="shared" si="0"/>
        <v>0</v>
      </c>
    </row>
    <row r="34" spans="1:5" x14ac:dyDescent="0.25">
      <c r="A34" s="6">
        <v>43831</v>
      </c>
      <c r="B34" s="12">
        <f t="shared" si="1"/>
        <v>1098666.559999998</v>
      </c>
      <c r="C34" s="13"/>
      <c r="D34" s="13">
        <v>31</v>
      </c>
      <c r="E34" s="11">
        <f t="shared" ref="E34:E45" si="2">B33/366*D34*C34/100</f>
        <v>0</v>
      </c>
    </row>
    <row r="35" spans="1:5" x14ac:dyDescent="0.25">
      <c r="A35" s="6">
        <v>43862</v>
      </c>
      <c r="B35" s="12">
        <f t="shared" si="1"/>
        <v>1064333.2299999979</v>
      </c>
      <c r="C35" s="13"/>
      <c r="D35" s="13">
        <v>29</v>
      </c>
      <c r="E35" s="11">
        <f t="shared" si="2"/>
        <v>0</v>
      </c>
    </row>
    <row r="36" spans="1:5" x14ac:dyDescent="0.25">
      <c r="A36" s="6">
        <v>43891</v>
      </c>
      <c r="B36" s="12">
        <f t="shared" si="1"/>
        <v>1029999.8999999979</v>
      </c>
      <c r="C36" s="13"/>
      <c r="D36" s="13">
        <v>31</v>
      </c>
      <c r="E36" s="11">
        <f t="shared" si="2"/>
        <v>0</v>
      </c>
    </row>
    <row r="37" spans="1:5" x14ac:dyDescent="0.25">
      <c r="A37" s="6">
        <v>43922</v>
      </c>
      <c r="B37" s="12">
        <f t="shared" si="1"/>
        <v>995666.56999999797</v>
      </c>
      <c r="C37" s="13"/>
      <c r="D37" s="13">
        <v>30</v>
      </c>
      <c r="E37" s="11">
        <f t="shared" si="2"/>
        <v>0</v>
      </c>
    </row>
    <row r="38" spans="1:5" x14ac:dyDescent="0.25">
      <c r="A38" s="6">
        <v>43952</v>
      </c>
      <c r="B38" s="12">
        <f t="shared" si="1"/>
        <v>961333.23999999801</v>
      </c>
      <c r="C38" s="13"/>
      <c r="D38" s="13">
        <v>31</v>
      </c>
      <c r="E38" s="11">
        <f t="shared" si="2"/>
        <v>0</v>
      </c>
    </row>
    <row r="39" spans="1:5" x14ac:dyDescent="0.25">
      <c r="A39" s="6">
        <v>43983</v>
      </c>
      <c r="B39" s="12">
        <f t="shared" si="1"/>
        <v>926999.90999999805</v>
      </c>
      <c r="C39" s="13"/>
      <c r="D39" s="13">
        <v>30</v>
      </c>
      <c r="E39" s="11">
        <f t="shared" si="2"/>
        <v>0</v>
      </c>
    </row>
    <row r="40" spans="1:5" x14ac:dyDescent="0.25">
      <c r="A40" s="6">
        <v>44013</v>
      </c>
      <c r="B40" s="12">
        <f t="shared" ref="B40:B66" si="3">B39-34333.33</f>
        <v>892666.5799999981</v>
      </c>
      <c r="C40" s="13"/>
      <c r="D40" s="13">
        <v>31</v>
      </c>
      <c r="E40" s="11">
        <f t="shared" si="2"/>
        <v>0</v>
      </c>
    </row>
    <row r="41" spans="1:5" x14ac:dyDescent="0.25">
      <c r="A41" s="6">
        <v>44044</v>
      </c>
      <c r="B41" s="12">
        <f t="shared" si="3"/>
        <v>858333.24999999814</v>
      </c>
      <c r="C41" s="13"/>
      <c r="D41" s="13">
        <v>31</v>
      </c>
      <c r="E41" s="11">
        <f t="shared" si="2"/>
        <v>0</v>
      </c>
    </row>
    <row r="42" spans="1:5" x14ac:dyDescent="0.25">
      <c r="A42" s="6">
        <v>44075</v>
      </c>
      <c r="B42" s="12">
        <f t="shared" si="3"/>
        <v>823999.91999999818</v>
      </c>
      <c r="C42" s="13"/>
      <c r="D42" s="13">
        <v>30</v>
      </c>
      <c r="E42" s="11">
        <f t="shared" si="2"/>
        <v>0</v>
      </c>
    </row>
    <row r="43" spans="1:5" x14ac:dyDescent="0.25">
      <c r="A43" s="6">
        <v>44105</v>
      </c>
      <c r="B43" s="12">
        <f t="shared" si="3"/>
        <v>789666.58999999822</v>
      </c>
      <c r="C43" s="13"/>
      <c r="D43" s="13">
        <v>31</v>
      </c>
      <c r="E43" s="11">
        <f t="shared" si="2"/>
        <v>0</v>
      </c>
    </row>
    <row r="44" spans="1:5" x14ac:dyDescent="0.25">
      <c r="A44" s="6">
        <v>44136</v>
      </c>
      <c r="B44" s="12">
        <f t="shared" si="3"/>
        <v>755333.25999999826</v>
      </c>
      <c r="C44" s="13"/>
      <c r="D44" s="13">
        <v>30</v>
      </c>
      <c r="E44" s="11">
        <f t="shared" si="2"/>
        <v>0</v>
      </c>
    </row>
    <row r="45" spans="1:5" x14ac:dyDescent="0.25">
      <c r="A45" s="6">
        <v>44166</v>
      </c>
      <c r="B45" s="12">
        <f t="shared" si="3"/>
        <v>720999.9299999983</v>
      </c>
      <c r="C45" s="13"/>
      <c r="D45" s="13">
        <v>31</v>
      </c>
      <c r="E45" s="11">
        <f t="shared" si="2"/>
        <v>0</v>
      </c>
    </row>
    <row r="46" spans="1:5" x14ac:dyDescent="0.25">
      <c r="A46" s="6">
        <v>44197</v>
      </c>
      <c r="B46" s="12">
        <f t="shared" si="3"/>
        <v>686666.59999999835</v>
      </c>
      <c r="C46" s="13"/>
      <c r="D46" s="13">
        <v>31</v>
      </c>
      <c r="E46" s="11">
        <f t="shared" ref="E46:E66" si="4">B45/365*D46*C46/100</f>
        <v>0</v>
      </c>
    </row>
    <row r="47" spans="1:5" x14ac:dyDescent="0.25">
      <c r="A47" s="6">
        <v>44228</v>
      </c>
      <c r="B47" s="12">
        <f t="shared" si="3"/>
        <v>652333.26999999839</v>
      </c>
      <c r="C47" s="13"/>
      <c r="D47" s="13">
        <v>28</v>
      </c>
      <c r="E47" s="11">
        <f t="shared" si="4"/>
        <v>0</v>
      </c>
    </row>
    <row r="48" spans="1:5" x14ac:dyDescent="0.25">
      <c r="A48" s="6">
        <v>44256</v>
      </c>
      <c r="B48" s="12">
        <f t="shared" si="3"/>
        <v>617999.93999999843</v>
      </c>
      <c r="C48" s="13"/>
      <c r="D48" s="13">
        <v>31</v>
      </c>
      <c r="E48" s="11">
        <f t="shared" si="4"/>
        <v>0</v>
      </c>
    </row>
    <row r="49" spans="1:5" x14ac:dyDescent="0.25">
      <c r="A49" s="6">
        <v>44287</v>
      </c>
      <c r="B49" s="12">
        <f t="shared" si="3"/>
        <v>583666.60999999847</v>
      </c>
      <c r="C49" s="13"/>
      <c r="D49" s="13">
        <v>30</v>
      </c>
      <c r="E49" s="11">
        <f t="shared" si="4"/>
        <v>0</v>
      </c>
    </row>
    <row r="50" spans="1:5" x14ac:dyDescent="0.25">
      <c r="A50" s="6">
        <v>44317</v>
      </c>
      <c r="B50" s="12">
        <f t="shared" si="3"/>
        <v>549333.27999999851</v>
      </c>
      <c r="C50" s="13"/>
      <c r="D50" s="13">
        <v>31</v>
      </c>
      <c r="E50" s="11">
        <f t="shared" si="4"/>
        <v>0</v>
      </c>
    </row>
    <row r="51" spans="1:5" x14ac:dyDescent="0.25">
      <c r="A51" s="6">
        <v>44348</v>
      </c>
      <c r="B51" s="12">
        <f t="shared" si="3"/>
        <v>514999.9499999985</v>
      </c>
      <c r="C51" s="13"/>
      <c r="D51" s="13">
        <v>30</v>
      </c>
      <c r="E51" s="11">
        <f t="shared" si="4"/>
        <v>0</v>
      </c>
    </row>
    <row r="52" spans="1:5" x14ac:dyDescent="0.25">
      <c r="A52" s="6">
        <v>44378</v>
      </c>
      <c r="B52" s="12">
        <f t="shared" si="3"/>
        <v>480666.61999999848</v>
      </c>
      <c r="C52" s="13"/>
      <c r="D52" s="13">
        <v>31</v>
      </c>
      <c r="E52" s="11">
        <f t="shared" si="4"/>
        <v>0</v>
      </c>
    </row>
    <row r="53" spans="1:5" x14ac:dyDescent="0.25">
      <c r="A53" s="6">
        <v>44409</v>
      </c>
      <c r="B53" s="12">
        <f t="shared" si="3"/>
        <v>446333.28999999847</v>
      </c>
      <c r="C53" s="13"/>
      <c r="D53" s="13">
        <v>31</v>
      </c>
      <c r="E53" s="11">
        <f t="shared" si="4"/>
        <v>0</v>
      </c>
    </row>
    <row r="54" spans="1:5" x14ac:dyDescent="0.25">
      <c r="A54" s="6">
        <v>44440</v>
      </c>
      <c r="B54" s="12">
        <f t="shared" si="3"/>
        <v>411999.95999999845</v>
      </c>
      <c r="C54" s="13"/>
      <c r="D54" s="13">
        <v>30</v>
      </c>
      <c r="E54" s="11">
        <f t="shared" si="4"/>
        <v>0</v>
      </c>
    </row>
    <row r="55" spans="1:5" x14ac:dyDescent="0.25">
      <c r="A55" s="6">
        <v>44470</v>
      </c>
      <c r="B55" s="12">
        <f t="shared" si="3"/>
        <v>377666.62999999843</v>
      </c>
      <c r="C55" s="13"/>
      <c r="D55" s="13">
        <v>31</v>
      </c>
      <c r="E55" s="11">
        <f t="shared" si="4"/>
        <v>0</v>
      </c>
    </row>
    <row r="56" spans="1:5" x14ac:dyDescent="0.25">
      <c r="A56" s="6">
        <v>44501</v>
      </c>
      <c r="B56" s="12">
        <f t="shared" si="3"/>
        <v>343333.29999999842</v>
      </c>
      <c r="C56" s="13"/>
      <c r="D56" s="13">
        <v>30</v>
      </c>
      <c r="E56" s="11">
        <f t="shared" si="4"/>
        <v>0</v>
      </c>
    </row>
    <row r="57" spans="1:5" x14ac:dyDescent="0.25">
      <c r="A57" s="6">
        <v>44531</v>
      </c>
      <c r="B57" s="12">
        <f t="shared" si="3"/>
        <v>308999.9699999984</v>
      </c>
      <c r="C57" s="13"/>
      <c r="D57" s="13">
        <v>31</v>
      </c>
      <c r="E57" s="11">
        <f t="shared" si="4"/>
        <v>0</v>
      </c>
    </row>
    <row r="58" spans="1:5" x14ac:dyDescent="0.25">
      <c r="A58" s="6">
        <v>44562</v>
      </c>
      <c r="B58" s="12">
        <f t="shared" si="3"/>
        <v>274666.63999999838</v>
      </c>
      <c r="C58" s="13"/>
      <c r="D58" s="13">
        <v>31</v>
      </c>
      <c r="E58" s="11">
        <f t="shared" si="4"/>
        <v>0</v>
      </c>
    </row>
    <row r="59" spans="1:5" x14ac:dyDescent="0.25">
      <c r="A59" s="6">
        <v>44593</v>
      </c>
      <c r="B59" s="12">
        <f t="shared" si="3"/>
        <v>240333.30999999837</v>
      </c>
      <c r="C59" s="13"/>
      <c r="D59" s="13">
        <v>28</v>
      </c>
      <c r="E59" s="11">
        <f t="shared" si="4"/>
        <v>0</v>
      </c>
    </row>
    <row r="60" spans="1:5" x14ac:dyDescent="0.25">
      <c r="A60" s="6">
        <v>44621</v>
      </c>
      <c r="B60" s="12">
        <f t="shared" si="3"/>
        <v>205999.97999999835</v>
      </c>
      <c r="C60" s="13"/>
      <c r="D60" s="13">
        <v>31</v>
      </c>
      <c r="E60" s="11">
        <f t="shared" si="4"/>
        <v>0</v>
      </c>
    </row>
    <row r="61" spans="1:5" x14ac:dyDescent="0.25">
      <c r="A61" s="6">
        <v>44652</v>
      </c>
      <c r="B61" s="12">
        <f t="shared" si="3"/>
        <v>171666.64999999834</v>
      </c>
      <c r="C61" s="13"/>
      <c r="D61" s="13">
        <v>30</v>
      </c>
      <c r="E61" s="11">
        <f t="shared" si="4"/>
        <v>0</v>
      </c>
    </row>
    <row r="62" spans="1:5" x14ac:dyDescent="0.25">
      <c r="A62" s="6">
        <v>44682</v>
      </c>
      <c r="B62" s="12">
        <f t="shared" si="3"/>
        <v>137333.31999999832</v>
      </c>
      <c r="C62" s="13"/>
      <c r="D62" s="13">
        <v>31</v>
      </c>
      <c r="E62" s="11">
        <f t="shared" si="4"/>
        <v>0</v>
      </c>
    </row>
    <row r="63" spans="1:5" x14ac:dyDescent="0.25">
      <c r="A63" s="6">
        <v>44713</v>
      </c>
      <c r="B63" s="12">
        <f t="shared" si="3"/>
        <v>102999.98999999832</v>
      </c>
      <c r="C63" s="13"/>
      <c r="D63" s="13">
        <v>30</v>
      </c>
      <c r="E63" s="11">
        <f t="shared" si="4"/>
        <v>0</v>
      </c>
    </row>
    <row r="64" spans="1:5" x14ac:dyDescent="0.25">
      <c r="A64" s="6">
        <v>44743</v>
      </c>
      <c r="B64" s="12">
        <f t="shared" si="3"/>
        <v>68666.659999998315</v>
      </c>
      <c r="C64" s="13"/>
      <c r="D64" s="13">
        <v>31</v>
      </c>
      <c r="E64" s="11">
        <f t="shared" si="4"/>
        <v>0</v>
      </c>
    </row>
    <row r="65" spans="1:5" x14ac:dyDescent="0.25">
      <c r="A65" s="6">
        <v>44774</v>
      </c>
      <c r="B65" s="12">
        <f t="shared" si="3"/>
        <v>34333.329999998314</v>
      </c>
      <c r="C65" s="13"/>
      <c r="D65" s="13">
        <v>31</v>
      </c>
      <c r="E65" s="11">
        <f t="shared" si="4"/>
        <v>0</v>
      </c>
    </row>
    <row r="66" spans="1:5" x14ac:dyDescent="0.25">
      <c r="A66" s="6">
        <v>44805</v>
      </c>
      <c r="B66" s="12">
        <f t="shared" si="3"/>
        <v>-1.6880221664905548E-9</v>
      </c>
      <c r="C66" s="13"/>
      <c r="D66" s="13">
        <v>30</v>
      </c>
      <c r="E66" s="11">
        <f t="shared" si="4"/>
        <v>0</v>
      </c>
    </row>
    <row r="67" spans="1:5" x14ac:dyDescent="0.25">
      <c r="A67" s="14"/>
      <c r="B67" s="14"/>
      <c r="C67" s="15"/>
      <c r="D67" s="16" t="s">
        <v>6</v>
      </c>
      <c r="E67" s="17">
        <f>SUM(E7:E66)</f>
        <v>0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42578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42578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Sebastian Rados</cp:lastModifiedBy>
  <cp:revision>2</cp:revision>
  <cp:lastPrinted>2017-07-11T08:08:49Z</cp:lastPrinted>
  <dcterms:created xsi:type="dcterms:W3CDTF">2006-09-16T00:00:00Z</dcterms:created>
  <dcterms:modified xsi:type="dcterms:W3CDTF">2017-07-17T12:10:36Z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